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საკუთარი\"/>
    </mc:Choice>
  </mc:AlternateContent>
  <bookViews>
    <workbookView xWindow="0" yWindow="0" windowWidth="20490" windowHeight="7650"/>
  </bookViews>
  <sheets>
    <sheet name="გეგმის ცვლილება" sheetId="4" r:id="rId1"/>
  </sheets>
  <definedNames>
    <definedName name="_xlnm._FilterDatabase" localSheetId="0" hidden="1">'გეგმის ცვლილება'!$A$4:$H$19</definedName>
    <definedName name="_xlnm.Print_Area" localSheetId="0">'გეგმის ცვლილება'!$B$1:$H$19</definedName>
    <definedName name="_xlnm.Print_Titles" localSheetId="0">'გეგმის ცვლილება'!#REF!</definedName>
  </definedNames>
  <calcPr calcId="162913"/>
</workbook>
</file>

<file path=xl/calcChain.xml><?xml version="1.0" encoding="utf-8"?>
<calcChain xmlns="http://schemas.openxmlformats.org/spreadsheetml/2006/main">
  <c r="H5" i="4" l="1"/>
  <c r="H8" i="4"/>
  <c r="H19" i="4" l="1"/>
  <c r="E8" i="4"/>
  <c r="E7" i="4" s="1"/>
  <c r="E5" i="4"/>
  <c r="F8" i="4"/>
  <c r="F7" i="4" s="1"/>
  <c r="F5" i="4"/>
  <c r="E19" i="4" l="1"/>
  <c r="F19" i="4"/>
  <c r="D15" i="4" l="1"/>
  <c r="A15" i="4" s="1"/>
  <c r="G8" i="4" l="1"/>
  <c r="G7" i="4" s="1"/>
  <c r="D11" i="4"/>
  <c r="A11" i="4" s="1"/>
  <c r="D14" i="4"/>
  <c r="A14" i="4" s="1"/>
  <c r="D13" i="4"/>
  <c r="A13" i="4" s="1"/>
  <c r="D12" i="4"/>
  <c r="A12" i="4" s="1"/>
  <c r="D6" i="4"/>
  <c r="A6" i="4" s="1"/>
  <c r="D10" i="4"/>
  <c r="A10" i="4" s="1"/>
  <c r="D9" i="4"/>
  <c r="A9" i="4" s="1"/>
  <c r="H7" i="4"/>
  <c r="D16" i="4"/>
  <c r="A16" i="4" s="1"/>
  <c r="D17" i="4"/>
  <c r="A17" i="4" s="1"/>
  <c r="D18" i="4"/>
  <c r="A18" i="4" s="1"/>
  <c r="G5" i="4"/>
  <c r="G19" i="4" l="1"/>
  <c r="D8" i="4"/>
  <c r="A8" i="4" s="1"/>
  <c r="D5" i="4" l="1"/>
  <c r="A5" i="4" s="1"/>
  <c r="D7" i="4"/>
  <c r="A7" i="4" s="1"/>
  <c r="D19" i="4" l="1"/>
  <c r="A19" i="4" s="1"/>
</calcChain>
</file>

<file path=xl/sharedStrings.xml><?xml version="1.0" encoding="utf-8"?>
<sst xmlns="http://schemas.openxmlformats.org/spreadsheetml/2006/main" count="28" uniqueCount="28">
  <si>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</si>
  <si>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</si>
  <si>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</si>
  <si>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</si>
  <si>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</si>
  <si>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</si>
  <si>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</si>
  <si>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</si>
  <si>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</si>
  <si>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</si>
  <si>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</si>
  <si>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</si>
  <si>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</si>
  <si>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</si>
  <si>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</si>
  <si>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>ხარჯები</t>
  </si>
  <si>
    <t>I კვ.</t>
  </si>
  <si>
    <t>II კვ.</t>
  </si>
  <si>
    <t>III კვ.</t>
  </si>
  <si>
    <t>IV კვ.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</si>
  <si>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</si>
  <si>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</si>
  <si>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წლიური თანხა</t>
  </si>
  <si>
    <t>ცვლილება
(+ზრდა / -კლება)</t>
  </si>
  <si>
    <t xml:space="preserve">1.4.4.1.2.99 | სხვა არაკლასიფიცირებული შემოსავლები </t>
  </si>
  <si>
    <t>2.2 | საქონელი და მომსახურება</t>
  </si>
  <si>
    <t>დ ა ნ ა რ თ 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</si>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</sst>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#,##0.0;\-#,##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  <font>
      <b/>
      <sz val="12"/>
      <name val="Sylfae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horizontal="left" vertical="center" wrapText="1" indent="1" readingOrder="1"/>
    </xf>
    <xf numFmtId="164" fontId="4" fillId="0" borderId="1" xfId="1" applyNumberFormat="1" applyFont="1" applyFill="1" applyBorder="1" applyAlignment="1" applyProtection="1">
      <alignment horizontal="center" vertical="center" wrapText="1" readingOrder="1"/>
    </xf>
    <xf numFmtId="164" fontId="5" fillId="0" borderId="1" xfId="1" applyNumberFormat="1" applyFont="1" applyFill="1" applyBorder="1" applyAlignment="1" applyProtection="1">
      <alignment horizontal="center" vertical="center" wrapText="1" readingOrder="1"/>
    </xf>
    <xf numFmtId="164" fontId="8" fillId="0" borderId="3" xfId="1" applyNumberFormat="1" applyFont="1" applyFill="1" applyBorder="1" applyAlignment="1" applyProtection="1">
      <alignment horizontal="center" vertical="center" wrapText="1" readingOrder="1"/>
    </xf>
    <xf numFmtId="164" fontId="8" fillId="0" borderId="4" xfId="1" applyNumberFormat="1" applyFont="1" applyFill="1" applyBorder="1" applyAlignment="1" applyProtection="1">
      <alignment horizontal="center" vertical="center" wrapText="1" readingOrder="1"/>
    </xf>
    <xf numFmtId="164" fontId="8" fillId="0" borderId="5" xfId="1" applyNumberFormat="1" applyFont="1" applyFill="1" applyBorder="1" applyAlignment="1" applyProtection="1">
      <alignment horizontal="center" vertical="center" wrapText="1" readingOrder="1"/>
    </xf>
    <xf numFmtId="0" fontId="6" fillId="0" borderId="4" xfId="0" applyNumberFormat="1" applyFont="1" applyFill="1" applyBorder="1" applyAlignment="1">
      <alignment horizontal="left" vertical="center" wrapText="1" indent="2" readingOrder="1"/>
    </xf>
    <xf numFmtId="0" fontId="6" fillId="0" borderId="5" xfId="0" applyNumberFormat="1" applyFont="1" applyFill="1" applyBorder="1" applyAlignment="1">
      <alignment horizontal="left" vertical="center" wrapText="1" indent="2" readingOrder="1"/>
    </xf>
    <xf numFmtId="0" fontId="6" fillId="0" borderId="6" xfId="0" applyNumberFormat="1" applyFont="1" applyFill="1" applyBorder="1" applyAlignment="1">
      <alignment horizontal="left" vertical="center" wrapText="1" indent="2" readingOrder="1"/>
    </xf>
    <xf numFmtId="164" fontId="8" fillId="0" borderId="6" xfId="1" applyNumberFormat="1" applyFont="1" applyFill="1" applyBorder="1" applyAlignment="1" applyProtection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indent="1" readingOrder="1"/>
    </xf>
    <xf numFmtId="164" fontId="12" fillId="0" borderId="1" xfId="1" applyNumberFormat="1" applyFont="1" applyFill="1" applyBorder="1" applyAlignment="1" applyProtection="1">
      <alignment horizontal="center" vertical="center" wrapText="1" readingOrder="1"/>
    </xf>
    <xf numFmtId="165" fontId="10" fillId="0" borderId="1" xfId="1" applyNumberFormat="1" applyFont="1" applyFill="1" applyBorder="1" applyAlignment="1">
      <alignment horizontal="center" vertical="center" readingOrder="1"/>
    </xf>
    <xf numFmtId="0" fontId="3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7" xfId="1" applyNumberFormat="1" applyFont="1" applyFill="1" applyBorder="1" applyAlignment="1" applyProtection="1">
      <alignment vertical="center" wrapText="1" readingOrder="1"/>
      <protection locked="0"/>
    </xf>
    <xf numFmtId="0" fontId="6" fillId="0" borderId="12" xfId="0" applyNumberFormat="1" applyFont="1" applyFill="1" applyBorder="1" applyAlignment="1">
      <alignment horizontal="left" vertical="center" wrapText="1" indent="2" readingOrder="1"/>
    </xf>
    <xf numFmtId="164" fontId="8" fillId="0" borderId="12" xfId="1" applyNumberFormat="1" applyFont="1" applyFill="1" applyBorder="1" applyAlignment="1" applyProtection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left" vertical="center" wrapText="1" indent="1" readingOrder="1"/>
    </xf>
    <xf numFmtId="164" fontId="5" fillId="0" borderId="7" xfId="1" applyNumberFormat="1" applyFont="1" applyFill="1" applyBorder="1" applyAlignment="1" applyProtection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indent="2" readingOrder="1"/>
    </xf>
    <xf numFmtId="164" fontId="8" fillId="0" borderId="1" xfId="1" applyNumberFormat="1" applyFont="1" applyFill="1" applyBorder="1" applyAlignment="1" applyProtection="1">
      <alignment horizontal="center" vertical="center" wrapText="1" readingOrder="1"/>
    </xf>
    <xf numFmtId="0" fontId="13" fillId="0" borderId="13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  <protection locked="0"/>
    </xf>
    <xf numFmtId="0" fontId="13" fillId="0" borderId="15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Fill="1" applyBorder="1" applyAlignment="1" applyProtection="1">
      <alignment horizontal="center" vertical="center" wrapText="1"/>
      <protection locked="0"/>
    </xf>
    <xf numFmtId="0" fontId="13" fillId="0" borderId="17" xfId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4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0" xfId="1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9"/>
  <sheetViews>
    <sheetView showGridLines="0" tabSelected="1" view="pageBreakPreview" zoomScaleNormal="100" zoomScaleSheetLayoutView="100" workbookViewId="0">
      <selection activeCell="E22" sqref="E22"/>
    </sheetView>
  </sheetViews>
  <sheetFormatPr defaultColWidth="8.85546875" defaultRowHeight="15" x14ac:dyDescent="0.25"/>
  <cols>
    <col min="1" max="1" width="2.5703125" style="2" customWidth="1"/>
    <col min="2" max="2" width="13.85546875" style="2" customWidth="1"/>
    <col min="3" max="3" width="56" style="2" customWidth="1"/>
    <col min="4" max="8" width="14.42578125" style="2" customWidth="1"/>
    <col min="9" max="16384" width="8.85546875" style="2"/>
  </cols>
  <sheetData>
    <row r="1" spans="1:8" ht="32.25" customHeight="1" x14ac:dyDescent="0.25">
      <c r="A1" s="1"/>
      <c r="B1" s="26" t="s">
        <v>26</v>
      </c>
      <c r="C1" s="27"/>
      <c r="D1" s="27"/>
      <c r="E1" s="27"/>
      <c r="F1" s="27"/>
      <c r="G1" s="27"/>
      <c r="H1" s="28"/>
    </row>
    <row r="2" spans="1:8" ht="50.25" customHeight="1" x14ac:dyDescent="0.25">
      <c r="A2" s="1"/>
      <c r="B2" s="29" t="s">
        <v>27</v>
      </c>
      <c r="C2" s="30"/>
      <c r="D2" s="30"/>
      <c r="E2" s="30"/>
      <c r="F2" s="30"/>
      <c r="G2" s="30"/>
      <c r="H2" s="31"/>
    </row>
    <row r="3" spans="1:8" ht="47.25" customHeight="1" x14ac:dyDescent="0.25">
      <c r="A3" s="1"/>
      <c r="B3" s="18" t="s">
        <v>0</v>
      </c>
      <c r="C3" s="18" t="s">
        <v>1</v>
      </c>
      <c r="D3" s="36" t="s">
        <v>23</v>
      </c>
      <c r="E3" s="37"/>
      <c r="F3" s="37"/>
      <c r="G3" s="37"/>
      <c r="H3" s="38"/>
    </row>
    <row r="4" spans="1:8" ht="61.5" customHeight="1" x14ac:dyDescent="0.25">
      <c r="A4" s="1"/>
      <c r="B4" s="18" t="s">
        <v>20</v>
      </c>
      <c r="C4" s="18" t="s">
        <v>21</v>
      </c>
      <c r="D4" s="18" t="s">
        <v>22</v>
      </c>
      <c r="E4" s="19" t="s">
        <v>16</v>
      </c>
      <c r="F4" s="19" t="s">
        <v>17</v>
      </c>
      <c r="G4" s="19" t="s">
        <v>18</v>
      </c>
      <c r="H4" s="19" t="s">
        <v>19</v>
      </c>
    </row>
    <row r="5" spans="1:8" ht="33" customHeight="1" x14ac:dyDescent="0.25">
      <c r="A5" s="1" t="str">
        <f>IF(OR(D5&lt;&gt;0,E5&lt;&gt;0,F5&lt;&gt;0,G5&lt;&gt;0,H5&lt;&gt;0),"a","b")</f>
        <v>a</v>
      </c>
      <c r="B5" s="32" t="s">
        <v>4</v>
      </c>
      <c r="C5" s="3" t="s">
        <v>2</v>
      </c>
      <c r="D5" s="6">
        <f>SUM(D6:D6)</f>
        <v>370000</v>
      </c>
      <c r="E5" s="6">
        <f>SUM(E6:E6)</f>
        <v>0</v>
      </c>
      <c r="F5" s="6">
        <f>SUM(F6:F6)</f>
        <v>370000</v>
      </c>
      <c r="G5" s="6">
        <f>SUM(G6:G6)</f>
        <v>0</v>
      </c>
      <c r="H5" s="6">
        <f>SUM(H6:H6)</f>
        <v>0</v>
      </c>
    </row>
    <row r="6" spans="1:8" ht="27" customHeight="1" x14ac:dyDescent="0.25">
      <c r="A6" s="1" t="str">
        <f t="shared" ref="A6:A19" si="0">IF(OR(D6&lt;&gt;0,E6&lt;&gt;0,F6&lt;&gt;0,G6&lt;&gt;0,H6&lt;&gt;0),"a","b")</f>
        <v>a</v>
      </c>
      <c r="B6" s="32"/>
      <c r="C6" s="13" t="s">
        <v>24</v>
      </c>
      <c r="D6" s="8">
        <f>SUM(E6:H6)</f>
        <v>370000</v>
      </c>
      <c r="E6" s="8">
        <v>0</v>
      </c>
      <c r="F6" s="8">
        <v>370000</v>
      </c>
      <c r="G6" s="8">
        <v>0</v>
      </c>
      <c r="H6" s="8">
        <v>0</v>
      </c>
    </row>
    <row r="7" spans="1:8" ht="28.5" customHeight="1" x14ac:dyDescent="0.25">
      <c r="A7" s="1" t="str">
        <f t="shared" si="0"/>
        <v>a</v>
      </c>
      <c r="B7" s="32"/>
      <c r="C7" s="4" t="s">
        <v>3</v>
      </c>
      <c r="D7" s="6">
        <f>D8+D16+D17+D18</f>
        <v>250000</v>
      </c>
      <c r="E7" s="6">
        <f t="shared" ref="E7" si="1">E8+E16+E17+E18</f>
        <v>0</v>
      </c>
      <c r="F7" s="6">
        <f t="shared" ref="F7" si="2">F8+F16+F17+F18</f>
        <v>350000</v>
      </c>
      <c r="G7" s="6">
        <f t="shared" ref="G7:H7" si="3">G8+G16+G17+G18</f>
        <v>-50000</v>
      </c>
      <c r="H7" s="6">
        <f t="shared" si="3"/>
        <v>-50000</v>
      </c>
    </row>
    <row r="8" spans="1:8" ht="24.75" customHeight="1" x14ac:dyDescent="0.25">
      <c r="A8" s="1" t="str">
        <f t="shared" si="0"/>
        <v>a</v>
      </c>
      <c r="B8" s="32"/>
      <c r="C8" s="15" t="s">
        <v>15</v>
      </c>
      <c r="D8" s="16">
        <f>SUM(D9:D15)</f>
        <v>250000</v>
      </c>
      <c r="E8" s="16">
        <f t="shared" ref="E8" si="4">SUM(E9:E15)</f>
        <v>0</v>
      </c>
      <c r="F8" s="16">
        <f t="shared" ref="F8" si="5">SUM(F9:F15)</f>
        <v>350000</v>
      </c>
      <c r="G8" s="16">
        <f t="shared" ref="G8" si="6">SUM(G9:G15)</f>
        <v>-50000</v>
      </c>
      <c r="H8" s="16">
        <f>SUM(H9:H15)</f>
        <v>-50000</v>
      </c>
    </row>
    <row r="9" spans="1:8" ht="16.5" hidden="1" customHeight="1" x14ac:dyDescent="0.25">
      <c r="A9" s="1" t="str">
        <f t="shared" si="0"/>
        <v>b</v>
      </c>
      <c r="B9" s="33"/>
      <c r="C9" s="20" t="s">
        <v>5</v>
      </c>
      <c r="D9" s="21">
        <f>SUM(E9:H9)</f>
        <v>0</v>
      </c>
      <c r="E9" s="21">
        <v>0</v>
      </c>
      <c r="F9" s="21">
        <v>0</v>
      </c>
      <c r="G9" s="21">
        <v>0</v>
      </c>
      <c r="H9" s="21"/>
    </row>
    <row r="10" spans="1:8" ht="23.25" customHeight="1" x14ac:dyDescent="0.25">
      <c r="A10" s="1" t="str">
        <f t="shared" si="0"/>
        <v>a</v>
      </c>
      <c r="B10" s="32"/>
      <c r="C10" s="24" t="s">
        <v>25</v>
      </c>
      <c r="D10" s="25">
        <f>SUM(E10:H10)</f>
        <v>250000</v>
      </c>
      <c r="E10" s="25">
        <v>0</v>
      </c>
      <c r="F10" s="25">
        <v>350000</v>
      </c>
      <c r="G10" s="25">
        <v>-50000</v>
      </c>
      <c r="H10" s="25">
        <v>-50000</v>
      </c>
    </row>
    <row r="11" spans="1:8" ht="16.5" hidden="1" customHeight="1" x14ac:dyDescent="0.25">
      <c r="A11" s="1" t="str">
        <f t="shared" si="0"/>
        <v>b</v>
      </c>
      <c r="B11" s="34"/>
      <c r="C11" s="13" t="s">
        <v>6</v>
      </c>
      <c r="D11" s="14">
        <f>SUM(E11:H11)</f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6.5" hidden="1" customHeight="1" x14ac:dyDescent="0.25">
      <c r="A12" s="1" t="str">
        <f t="shared" si="0"/>
        <v>b</v>
      </c>
      <c r="B12" s="32"/>
      <c r="C12" s="11" t="s">
        <v>7</v>
      </c>
      <c r="D12" s="9">
        <f t="shared" ref="D12:D17" si="7">SUM(E12:H12)</f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16.5" hidden="1" customHeight="1" x14ac:dyDescent="0.25">
      <c r="A13" s="1" t="str">
        <f t="shared" si="0"/>
        <v>b</v>
      </c>
      <c r="B13" s="32"/>
      <c r="C13" s="11" t="s">
        <v>8</v>
      </c>
      <c r="D13" s="9">
        <f t="shared" si="7"/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16.5" hidden="1" customHeight="1" x14ac:dyDescent="0.25">
      <c r="A14" s="1" t="str">
        <f t="shared" si="0"/>
        <v>b</v>
      </c>
      <c r="B14" s="32"/>
      <c r="C14" s="11" t="s">
        <v>9</v>
      </c>
      <c r="D14" s="9">
        <f t="shared" si="7"/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16.5" hidden="1" customHeight="1" x14ac:dyDescent="0.25">
      <c r="A15" s="1" t="str">
        <f t="shared" si="0"/>
        <v>b</v>
      </c>
      <c r="B15" s="32"/>
      <c r="C15" s="12" t="s">
        <v>10</v>
      </c>
      <c r="D15" s="10">
        <f t="shared" si="7"/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ht="16.5" hidden="1" customHeight="1" x14ac:dyDescent="0.25">
      <c r="A16" s="1" t="str">
        <f t="shared" si="0"/>
        <v>b</v>
      </c>
      <c r="B16" s="32"/>
      <c r="C16" s="5" t="s">
        <v>11</v>
      </c>
      <c r="D16" s="7">
        <f t="shared" si="7"/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16.5" hidden="1" customHeight="1" x14ac:dyDescent="0.25">
      <c r="A17" s="1" t="str">
        <f t="shared" si="0"/>
        <v>b</v>
      </c>
      <c r="B17" s="32"/>
      <c r="C17" s="5" t="s">
        <v>12</v>
      </c>
      <c r="D17" s="7">
        <f t="shared" si="7"/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16.5" hidden="1" customHeight="1" x14ac:dyDescent="0.25">
      <c r="A18" s="1" t="str">
        <f t="shared" si="0"/>
        <v>b</v>
      </c>
      <c r="B18" s="35"/>
      <c r="C18" s="22" t="s">
        <v>13</v>
      </c>
      <c r="D18" s="23">
        <f>SUM(E18:H18)</f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ht="25.5" customHeight="1" x14ac:dyDescent="0.25">
      <c r="A19" s="1" t="str">
        <f t="shared" si="0"/>
        <v>a</v>
      </c>
      <c r="B19" s="32"/>
      <c r="C19" s="4" t="s">
        <v>14</v>
      </c>
      <c r="D19" s="17">
        <f>D5-D7</f>
        <v>120000</v>
      </c>
      <c r="E19" s="17">
        <f>E5-E7</f>
        <v>0</v>
      </c>
      <c r="F19" s="17">
        <f>F5-F7</f>
        <v>20000</v>
      </c>
      <c r="G19" s="17">
        <f>G5-G7</f>
        <v>50000</v>
      </c>
      <c r="H19" s="17">
        <f>H5-H8</f>
        <v>50000</v>
      </c>
    </row>
  </sheetData>
  <autoFilter ref="A4:H19">
    <filterColumn colId="0">
      <filters>
        <filter val="a"/>
      </filters>
    </filterColumn>
  </autoFilter>
  <mergeCells count="4">
    <mergeCell ref="B1:H1"/>
    <mergeCell ref="B2:H2"/>
    <mergeCell ref="B5:B19"/>
    <mergeCell ref="D3:H3"/>
  </mergeCells>
  <pageMargins left="0.15748031496063" right="0.15748031496063" top="0.893700787" bottom="0.39370078740157499" header="0.39370078740157499" footer="0.39370078740157499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Windows User</cp:lastModifiedBy>
  <cp:lastPrinted>2020-04-24T14:38:57Z</cp:lastPrinted>
  <dcterms:created xsi:type="dcterms:W3CDTF">2016-01-20T08:29:57Z</dcterms:created>
  <dcterms:modified xsi:type="dcterms:W3CDTF">2020-04-24T14:41:22Z</dcterms:modified>
</cp:coreProperties>
</file>